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10176" tabRatio="344" activeTab="0"/>
  </bookViews>
  <sheets>
    <sheet name="Acquisizione iniziale" sheetId="1" r:id="rId1"/>
    <sheet name="Aggiornamento" sheetId="2" r:id="rId2"/>
  </sheets>
  <definedNames>
    <definedName name="_xlnm.Print_Area" localSheetId="0">'Acquisizione iniziale'!$A$1:$M$15</definedName>
  </definedNames>
  <calcPr fullCalcOnLoad="1"/>
</workbook>
</file>

<file path=xl/sharedStrings.xml><?xml version="1.0" encoding="utf-8"?>
<sst xmlns="http://schemas.openxmlformats.org/spreadsheetml/2006/main" count="54" uniqueCount="33">
  <si>
    <t>Bergamo</t>
  </si>
  <si>
    <t>firmato il</t>
  </si>
  <si>
    <t>Consegnati</t>
  </si>
  <si>
    <t>Approvati</t>
  </si>
  <si>
    <t>Pagati</t>
  </si>
  <si>
    <t>Mosaico comuni</t>
  </si>
  <si>
    <t>Varese</t>
  </si>
  <si>
    <t>Mantova</t>
  </si>
  <si>
    <t>Pavia</t>
  </si>
  <si>
    <t>Cremona</t>
  </si>
  <si>
    <t>Lodi</t>
  </si>
  <si>
    <t>Como</t>
  </si>
  <si>
    <t>Lecco</t>
  </si>
  <si>
    <t>Sondrio</t>
  </si>
  <si>
    <t>Milano</t>
  </si>
  <si>
    <t>Brescia</t>
  </si>
  <si>
    <t>Quasi approvati</t>
  </si>
  <si>
    <t>Provincia</t>
  </si>
  <si>
    <t>Totale Provincie</t>
  </si>
  <si>
    <t>In fase di test</t>
  </si>
  <si>
    <t>di cui</t>
  </si>
  <si>
    <t>Stato di avanzamento Mosaico</t>
  </si>
  <si>
    <t>Totale</t>
  </si>
  <si>
    <t>Mancanti</t>
  </si>
  <si>
    <t>Che sono ancora da</t>
  </si>
  <si>
    <t>Consegnare</t>
  </si>
  <si>
    <t>Approvare</t>
  </si>
  <si>
    <t>Pagare</t>
  </si>
  <si>
    <t>Protocollo di Intesa
acquisizione iniziale</t>
  </si>
  <si>
    <t>Protocollo di Intesa
aggiornamento</t>
  </si>
  <si>
    <t>da approvare</t>
  </si>
  <si>
    <t>_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</si>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</sst>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dd\-mm\-yyyy"/>
    <numFmt numFmtId="172" formatCode="0;[Red]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72" fontId="0" fillId="0" borderId="2" xfId="0" applyNumberFormat="1" applyFill="1" applyBorder="1" applyAlignment="1">
      <alignment horizontal="center" vertical="center"/>
    </xf>
    <xf numFmtId="172" fontId="0" fillId="0" borderId="3" xfId="0" applyNumberFormat="1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172" fontId="0" fillId="0" borderId="6" xfId="0" applyNumberForma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7" xfId="0" applyNumberFormat="1" applyFill="1" applyBorder="1" applyAlignment="1">
      <alignment horizontal="center" vertical="center"/>
    </xf>
    <xf numFmtId="172" fontId="0" fillId="0" borderId="8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tabSelected="1" workbookViewId="0" topLeftCell="A1">
      <selection activeCell="B13" sqref="B13"/>
    </sheetView>
  </sheetViews>
  <sheetFormatPr defaultColWidth="9.140625" defaultRowHeight="12.75"/>
  <cols>
    <col min="1" max="1" width="15.28125" style="1" customWidth="1"/>
    <col min="2" max="2" width="13.28125" style="1" customWidth="1"/>
    <col min="3" max="5" width="9.140625" style="1" customWidth="1"/>
    <col min="6" max="6" width="9.7109375" style="1" customWidth="1"/>
    <col min="7" max="7" width="10.28125" style="1" customWidth="1"/>
    <col min="8" max="9" width="9.140625" style="1" customWidth="1"/>
    <col min="10" max="10" width="9.28125" style="1" customWidth="1"/>
    <col min="11" max="11" width="11.140625" style="2" customWidth="1"/>
    <col min="12" max="13" width="9.140625" style="2" customWidth="1"/>
    <col min="14" max="16384" width="9.140625" style="1" customWidth="1"/>
  </cols>
  <sheetData>
    <row r="1" spans="1:13" s="4" customFormat="1" ht="30.75" customHeight="1" thickBot="1" thickTop="1">
      <c r="A1" s="80" t="s">
        <v>17</v>
      </c>
      <c r="B1" s="88" t="s">
        <v>28</v>
      </c>
      <c r="C1" s="89"/>
      <c r="D1" s="89"/>
      <c r="E1" s="90"/>
      <c r="F1" s="77" t="s">
        <v>21</v>
      </c>
      <c r="G1" s="78"/>
      <c r="H1" s="78"/>
      <c r="I1" s="78"/>
      <c r="J1" s="79"/>
      <c r="K1" s="77" t="s">
        <v>23</v>
      </c>
      <c r="L1" s="78"/>
      <c r="M1" s="79"/>
    </row>
    <row r="2" spans="1:13" ht="16.5" customHeight="1" thickTop="1">
      <c r="A2" s="81"/>
      <c r="B2" s="83" t="s">
        <v>1</v>
      </c>
      <c r="C2" s="74" t="s">
        <v>5</v>
      </c>
      <c r="D2" s="91"/>
      <c r="E2" s="92"/>
      <c r="F2" s="83" t="s">
        <v>2</v>
      </c>
      <c r="G2" s="85" t="s">
        <v>20</v>
      </c>
      <c r="H2" s="86"/>
      <c r="I2" s="87"/>
      <c r="J2" s="83" t="s">
        <v>4</v>
      </c>
      <c r="K2" s="74" t="s">
        <v>24</v>
      </c>
      <c r="L2" s="75"/>
      <c r="M2" s="76"/>
    </row>
    <row r="3" spans="1:13" ht="27" thickBot="1">
      <c r="A3" s="82"/>
      <c r="B3" s="84"/>
      <c r="C3" s="11">
        <v>2000</v>
      </c>
      <c r="D3" s="12">
        <v>2001</v>
      </c>
      <c r="E3" s="13" t="s">
        <v>22</v>
      </c>
      <c r="F3" s="84"/>
      <c r="G3" s="14" t="s">
        <v>3</v>
      </c>
      <c r="H3" s="15" t="s">
        <v>16</v>
      </c>
      <c r="I3" s="16" t="s">
        <v>19</v>
      </c>
      <c r="J3" s="84"/>
      <c r="K3" s="23" t="s">
        <v>25</v>
      </c>
      <c r="L3" s="24" t="s">
        <v>26</v>
      </c>
      <c r="M3" s="25" t="s">
        <v>27</v>
      </c>
    </row>
    <row r="4" spans="1:13" ht="20.25" customHeight="1" thickTop="1">
      <c r="A4" s="44" t="s">
        <v>0</v>
      </c>
      <c r="B4" s="40">
        <v>36816</v>
      </c>
      <c r="C4" s="30">
        <v>50</v>
      </c>
      <c r="D4" s="31">
        <v>194</v>
      </c>
      <c r="E4" s="32">
        <v>244</v>
      </c>
      <c r="F4" s="17">
        <v>244</v>
      </c>
      <c r="G4" s="6">
        <v>244</v>
      </c>
      <c r="H4" s="7"/>
      <c r="I4" s="8">
        <f aca="true" t="shared" si="0" ref="I4:I14">F4-(G4+H4)</f>
        <v>0</v>
      </c>
      <c r="J4" s="17">
        <v>244</v>
      </c>
      <c r="K4" s="6">
        <f>E4-F4</f>
        <v>0</v>
      </c>
      <c r="L4" s="7">
        <f aca="true" t="shared" si="1" ref="L4:L14">E4-G4</f>
        <v>0</v>
      </c>
      <c r="M4" s="8">
        <f aca="true" t="shared" si="2" ref="M4:M14">E4-J4</f>
        <v>0</v>
      </c>
    </row>
    <row r="5" spans="1:13" ht="20.25" customHeight="1">
      <c r="A5" s="45" t="s">
        <v>15</v>
      </c>
      <c r="B5" s="41">
        <v>36937</v>
      </c>
      <c r="C5" s="33"/>
      <c r="D5" s="34">
        <v>206</v>
      </c>
      <c r="E5" s="35">
        <v>206</v>
      </c>
      <c r="F5" s="19">
        <v>206</v>
      </c>
      <c r="G5" s="9">
        <v>181</v>
      </c>
      <c r="H5" s="5">
        <v>18</v>
      </c>
      <c r="I5" s="10">
        <v>7</v>
      </c>
      <c r="J5" s="19">
        <v>206</v>
      </c>
      <c r="K5" s="9">
        <f>E5-F5</f>
        <v>0</v>
      </c>
      <c r="L5" s="5">
        <f t="shared" si="1"/>
        <v>25</v>
      </c>
      <c r="M5" s="10">
        <f t="shared" si="2"/>
        <v>0</v>
      </c>
    </row>
    <row r="6" spans="1:13" ht="20.25" customHeight="1">
      <c r="A6" s="45" t="s">
        <v>11</v>
      </c>
      <c r="B6" s="41"/>
      <c r="C6" s="33"/>
      <c r="D6" s="34"/>
      <c r="E6" s="35">
        <v>163</v>
      </c>
      <c r="F6" s="19">
        <v>32</v>
      </c>
      <c r="G6" s="9">
        <v>24</v>
      </c>
      <c r="H6" s="5">
        <v>3</v>
      </c>
      <c r="I6" s="10">
        <v>5</v>
      </c>
      <c r="J6" s="19"/>
      <c r="K6" s="9">
        <f aca="true" t="shared" si="3" ref="K6:K13">E6-F6</f>
        <v>131</v>
      </c>
      <c r="L6" s="5">
        <f t="shared" si="1"/>
        <v>139</v>
      </c>
      <c r="M6" s="10">
        <f t="shared" si="2"/>
        <v>163</v>
      </c>
    </row>
    <row r="7" spans="1:13" ht="20.25" customHeight="1">
      <c r="A7" s="45" t="s">
        <v>9</v>
      </c>
      <c r="B7" s="41">
        <v>36766</v>
      </c>
      <c r="C7" s="33">
        <v>20</v>
      </c>
      <c r="D7" s="34">
        <v>95</v>
      </c>
      <c r="E7" s="35">
        <v>115</v>
      </c>
      <c r="F7" s="19">
        <v>115</v>
      </c>
      <c r="G7" s="9">
        <v>115</v>
      </c>
      <c r="H7" s="5"/>
      <c r="I7" s="10">
        <f t="shared" si="0"/>
        <v>0</v>
      </c>
      <c r="J7" s="19">
        <v>115</v>
      </c>
      <c r="K7" s="9">
        <f t="shared" si="3"/>
        <v>0</v>
      </c>
      <c r="L7" s="5">
        <f t="shared" si="1"/>
        <v>0</v>
      </c>
      <c r="M7" s="10">
        <f t="shared" si="2"/>
        <v>0</v>
      </c>
    </row>
    <row r="8" spans="1:13" ht="20.25" customHeight="1">
      <c r="A8" s="45" t="s">
        <v>12</v>
      </c>
      <c r="B8" s="42">
        <v>37544</v>
      </c>
      <c r="C8" s="33"/>
      <c r="D8" s="34"/>
      <c r="E8" s="35">
        <v>90</v>
      </c>
      <c r="F8" s="19">
        <v>89</v>
      </c>
      <c r="G8" s="9">
        <v>40</v>
      </c>
      <c r="H8" s="5">
        <v>2</v>
      </c>
      <c r="I8" s="10">
        <v>47</v>
      </c>
      <c r="J8" s="19">
        <v>90</v>
      </c>
      <c r="K8" s="9">
        <f t="shared" si="3"/>
        <v>1</v>
      </c>
      <c r="L8" s="5">
        <f t="shared" si="1"/>
        <v>50</v>
      </c>
      <c r="M8" s="10">
        <f t="shared" si="2"/>
        <v>0</v>
      </c>
    </row>
    <row r="9" spans="1:13" ht="20.25" customHeight="1">
      <c r="A9" s="45" t="s">
        <v>10</v>
      </c>
      <c r="B9" s="41">
        <v>36766</v>
      </c>
      <c r="C9" s="33">
        <v>19</v>
      </c>
      <c r="D9" s="34">
        <v>42</v>
      </c>
      <c r="E9" s="35">
        <v>61</v>
      </c>
      <c r="F9" s="19">
        <v>61</v>
      </c>
      <c r="G9" s="9">
        <v>61</v>
      </c>
      <c r="H9" s="5"/>
      <c r="I9" s="10">
        <f t="shared" si="0"/>
        <v>0</v>
      </c>
      <c r="J9" s="19">
        <v>61</v>
      </c>
      <c r="K9" s="9">
        <f t="shared" si="3"/>
        <v>0</v>
      </c>
      <c r="L9" s="5">
        <f t="shared" si="1"/>
        <v>0</v>
      </c>
      <c r="M9" s="10">
        <f t="shared" si="2"/>
        <v>0</v>
      </c>
    </row>
    <row r="10" spans="1:13" ht="20.25" customHeight="1">
      <c r="A10" s="45" t="s">
        <v>7</v>
      </c>
      <c r="B10" s="41">
        <v>36766</v>
      </c>
      <c r="C10" s="33">
        <v>45</v>
      </c>
      <c r="D10" s="34">
        <v>25</v>
      </c>
      <c r="E10" s="35">
        <v>70</v>
      </c>
      <c r="F10" s="19">
        <v>70</v>
      </c>
      <c r="G10" s="9">
        <v>70</v>
      </c>
      <c r="H10" s="5"/>
      <c r="I10" s="10">
        <f t="shared" si="0"/>
        <v>0</v>
      </c>
      <c r="J10" s="19">
        <v>70</v>
      </c>
      <c r="K10" s="9">
        <f t="shared" si="3"/>
        <v>0</v>
      </c>
      <c r="L10" s="5">
        <f t="shared" si="1"/>
        <v>0</v>
      </c>
      <c r="M10" s="10">
        <f t="shared" si="2"/>
        <v>0</v>
      </c>
    </row>
    <row r="11" spans="1:13" ht="20.25" customHeight="1">
      <c r="A11" s="45" t="s">
        <v>14</v>
      </c>
      <c r="B11" s="51">
        <v>37797</v>
      </c>
      <c r="C11" s="33"/>
      <c r="D11" s="34"/>
      <c r="E11" s="35">
        <v>188</v>
      </c>
      <c r="F11" s="19">
        <v>188</v>
      </c>
      <c r="G11" s="9">
        <v>99</v>
      </c>
      <c r="H11" s="5"/>
      <c r="I11" s="10">
        <f t="shared" si="0"/>
        <v>89</v>
      </c>
      <c r="J11" s="19">
        <v>188</v>
      </c>
      <c r="K11" s="9">
        <f t="shared" si="3"/>
        <v>0</v>
      </c>
      <c r="L11" s="5">
        <f t="shared" si="1"/>
        <v>89</v>
      </c>
      <c r="M11" s="10">
        <f t="shared" si="2"/>
        <v>0</v>
      </c>
    </row>
    <row r="12" spans="1:13" ht="20.25" customHeight="1">
      <c r="A12" s="45" t="s">
        <v>8</v>
      </c>
      <c r="B12" s="41">
        <v>36832</v>
      </c>
      <c r="C12" s="33">
        <v>63</v>
      </c>
      <c r="D12" s="34">
        <v>127</v>
      </c>
      <c r="E12" s="35">
        <v>190</v>
      </c>
      <c r="F12" s="19">
        <v>190</v>
      </c>
      <c r="G12" s="9">
        <v>190</v>
      </c>
      <c r="H12" s="5"/>
      <c r="I12" s="10">
        <f t="shared" si="0"/>
        <v>0</v>
      </c>
      <c r="J12" s="19">
        <v>190</v>
      </c>
      <c r="K12" s="9">
        <f t="shared" si="3"/>
        <v>0</v>
      </c>
      <c r="L12" s="5">
        <f t="shared" si="1"/>
        <v>0</v>
      </c>
      <c r="M12" s="10">
        <f t="shared" si="2"/>
        <v>0</v>
      </c>
    </row>
    <row r="13" spans="1:13" ht="20.25" customHeight="1">
      <c r="A13" s="45" t="s">
        <v>13</v>
      </c>
      <c r="B13" s="51">
        <v>37676</v>
      </c>
      <c r="C13" s="33"/>
      <c r="D13" s="34"/>
      <c r="E13" s="35">
        <v>78</v>
      </c>
      <c r="F13" s="19">
        <v>49</v>
      </c>
      <c r="G13" s="9">
        <v>19</v>
      </c>
      <c r="H13" s="5">
        <v>2</v>
      </c>
      <c r="I13" s="10">
        <f t="shared" si="0"/>
        <v>28</v>
      </c>
      <c r="J13" s="19">
        <v>6</v>
      </c>
      <c r="K13" s="9">
        <f t="shared" si="3"/>
        <v>29</v>
      </c>
      <c r="L13" s="5">
        <f t="shared" si="1"/>
        <v>59</v>
      </c>
      <c r="M13" s="10">
        <f t="shared" si="2"/>
        <v>72</v>
      </c>
    </row>
    <row r="14" spans="1:13" ht="20.25" customHeight="1" thickBot="1">
      <c r="A14" s="46" t="s">
        <v>6</v>
      </c>
      <c r="B14" s="43">
        <v>36850</v>
      </c>
      <c r="C14" s="36">
        <v>30</v>
      </c>
      <c r="D14" s="37">
        <v>111</v>
      </c>
      <c r="E14" s="38">
        <v>141</v>
      </c>
      <c r="F14" s="18">
        <v>141</v>
      </c>
      <c r="G14" s="11">
        <v>141</v>
      </c>
      <c r="H14" s="12"/>
      <c r="I14" s="13">
        <f t="shared" si="0"/>
        <v>0</v>
      </c>
      <c r="J14" s="18">
        <v>141</v>
      </c>
      <c r="K14" s="11">
        <f>E14-F14</f>
        <v>0</v>
      </c>
      <c r="L14" s="12">
        <f t="shared" si="1"/>
        <v>0</v>
      </c>
      <c r="M14" s="13">
        <f t="shared" si="2"/>
        <v>0</v>
      </c>
    </row>
    <row r="15" spans="1:13" ht="38.25" customHeight="1" thickBot="1" thickTop="1">
      <c r="A15" s="47" t="s">
        <v>18</v>
      </c>
      <c r="B15" s="3"/>
      <c r="C15" s="27">
        <f aca="true" t="shared" si="4" ref="C15:M15">SUM(C4:C14)</f>
        <v>227</v>
      </c>
      <c r="D15" s="28">
        <f t="shared" si="4"/>
        <v>800</v>
      </c>
      <c r="E15" s="29">
        <f t="shared" si="4"/>
        <v>1546</v>
      </c>
      <c r="F15" s="26">
        <f t="shared" si="4"/>
        <v>1385</v>
      </c>
      <c r="G15" s="20">
        <f t="shared" si="4"/>
        <v>1184</v>
      </c>
      <c r="H15" s="21">
        <f t="shared" si="4"/>
        <v>25</v>
      </c>
      <c r="I15" s="22">
        <f t="shared" si="4"/>
        <v>176</v>
      </c>
      <c r="J15" s="26">
        <f t="shared" si="4"/>
        <v>1311</v>
      </c>
      <c r="K15" s="20">
        <f t="shared" si="4"/>
        <v>161</v>
      </c>
      <c r="L15" s="21">
        <f t="shared" si="4"/>
        <v>362</v>
      </c>
      <c r="M15" s="22">
        <f t="shared" si="4"/>
        <v>235</v>
      </c>
    </row>
    <row r="16" ht="13.5" thickTop="1"/>
  </sheetData>
  <mergeCells count="10">
    <mergeCell ref="K2:M2"/>
    <mergeCell ref="K1:M1"/>
    <mergeCell ref="F1:J1"/>
    <mergeCell ref="A1:A3"/>
    <mergeCell ref="B2:B3"/>
    <mergeCell ref="F2:F3"/>
    <mergeCell ref="J2:J3"/>
    <mergeCell ref="G2:I2"/>
    <mergeCell ref="B1:E1"/>
    <mergeCell ref="C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&amp;C&amp;"Arial,Grassetto"&amp;12Mosaico degli Strumenti Urbanistici Comunali</oddHeader>
    <oddFooter>&amp;L&amp;8&amp;D&amp;R&amp;9Paolo Tacchino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B14" sqref="B14"/>
    </sheetView>
  </sheetViews>
  <sheetFormatPr defaultColWidth="9.140625" defaultRowHeight="12.75"/>
  <cols>
    <col min="1" max="1" width="15.28125" style="1" customWidth="1"/>
    <col min="2" max="2" width="13.28125" style="1" customWidth="1"/>
    <col min="3" max="5" width="9.140625" style="1" customWidth="1"/>
    <col min="6" max="6" width="9.7109375" style="1" customWidth="1"/>
    <col min="7" max="7" width="10.28125" style="1" customWidth="1"/>
    <col min="8" max="9" width="9.140625" style="1" customWidth="1"/>
    <col min="10" max="10" width="9.28125" style="1" customWidth="1"/>
    <col min="11" max="11" width="11.140625" style="2" customWidth="1"/>
    <col min="12" max="13" width="9.140625" style="2" customWidth="1"/>
    <col min="14" max="16384" width="9.140625" style="1" customWidth="1"/>
  </cols>
  <sheetData>
    <row r="1" spans="1:13" s="4" customFormat="1" ht="30.75" customHeight="1" thickBot="1" thickTop="1">
      <c r="A1" s="80" t="s">
        <v>17</v>
      </c>
      <c r="B1" s="88" t="s">
        <v>29</v>
      </c>
      <c r="C1" s="89"/>
      <c r="D1" s="89"/>
      <c r="E1" s="90"/>
      <c r="F1" s="96" t="s">
        <v>21</v>
      </c>
      <c r="G1" s="97"/>
      <c r="H1" s="97"/>
      <c r="I1" s="98"/>
      <c r="J1"/>
      <c r="K1"/>
      <c r="L1"/>
      <c r="M1"/>
    </row>
    <row r="2" spans="1:13" ht="16.5" customHeight="1" thickBot="1" thickTop="1">
      <c r="A2" s="81"/>
      <c r="B2" s="83" t="s">
        <v>1</v>
      </c>
      <c r="C2" s="74" t="s">
        <v>2</v>
      </c>
      <c r="D2" s="91"/>
      <c r="E2" s="92"/>
      <c r="F2" s="93" t="s">
        <v>20</v>
      </c>
      <c r="G2" s="94"/>
      <c r="H2" s="94"/>
      <c r="I2" s="95"/>
      <c r="J2"/>
      <c r="K2"/>
      <c r="L2" s="1"/>
      <c r="M2" s="1"/>
    </row>
    <row r="3" spans="1:13" ht="27" thickBot="1" thickTop="1">
      <c r="A3" s="82"/>
      <c r="B3" s="84"/>
      <c r="C3" s="11">
        <v>2003</v>
      </c>
      <c r="D3" s="12">
        <v>2004</v>
      </c>
      <c r="E3" s="13" t="s">
        <v>22</v>
      </c>
      <c r="F3" s="50" t="s">
        <v>3</v>
      </c>
      <c r="G3" s="48" t="s">
        <v>16</v>
      </c>
      <c r="H3" s="39" t="s">
        <v>19</v>
      </c>
      <c r="I3" s="49" t="s">
        <v>30</v>
      </c>
      <c r="J3"/>
      <c r="K3" s="1"/>
      <c r="L3" s="1"/>
      <c r="M3" s="1"/>
    </row>
    <row r="4" spans="1:13" ht="20.25" customHeight="1" thickTop="1">
      <c r="A4" s="44" t="s">
        <v>0</v>
      </c>
      <c r="B4" s="52">
        <v>37749</v>
      </c>
      <c r="C4" s="53"/>
      <c r="D4" s="57">
        <v>2</v>
      </c>
      <c r="E4" s="58">
        <v>2</v>
      </c>
      <c r="F4" s="59">
        <v>1</v>
      </c>
      <c r="G4" s="56"/>
      <c r="H4" s="65">
        <f>E4-F4</f>
        <v>1</v>
      </c>
      <c r="I4" s="60"/>
      <c r="J4"/>
      <c r="K4" s="1"/>
      <c r="L4" s="1"/>
      <c r="M4" s="1"/>
    </row>
    <row r="5" spans="1:13" ht="20.25" customHeight="1">
      <c r="A5" s="45" t="s">
        <v>15</v>
      </c>
      <c r="B5" s="51">
        <v>37797</v>
      </c>
      <c r="C5" s="61"/>
      <c r="D5" s="62"/>
      <c r="E5" s="63">
        <f aca="true" t="shared" si="0" ref="E5:E14">C5+D5</f>
        <v>0</v>
      </c>
      <c r="F5" s="64"/>
      <c r="G5" s="61"/>
      <c r="H5" s="65">
        <f>E5-F5</f>
        <v>0</v>
      </c>
      <c r="I5" s="65">
        <f aca="true" t="shared" si="1" ref="I5:I14">E5-E5</f>
        <v>0</v>
      </c>
      <c r="J5"/>
      <c r="K5" s="1"/>
      <c r="L5" s="1"/>
      <c r="M5" s="1"/>
    </row>
    <row r="6" spans="1:13" ht="20.25" customHeight="1">
      <c r="A6" s="45" t="s">
        <v>11</v>
      </c>
      <c r="B6" s="51" t="s">
        <v>31</v>
      </c>
      <c r="C6" s="61"/>
      <c r="D6" s="62"/>
      <c r="E6" s="63">
        <f t="shared" si="0"/>
        <v>0</v>
      </c>
      <c r="F6" s="64"/>
      <c r="G6" s="61"/>
      <c r="H6" s="65">
        <f>E6-F6</f>
        <v>0</v>
      </c>
      <c r="I6" s="65">
        <f t="shared" si="1"/>
        <v>0</v>
      </c>
      <c r="J6"/>
      <c r="K6" s="1"/>
      <c r="L6" s="1"/>
      <c r="M6" s="1"/>
    </row>
    <row r="7" spans="1:13" ht="20.25" customHeight="1">
      <c r="A7" s="45" t="s">
        <v>9</v>
      </c>
      <c r="B7" s="51">
        <v>37749</v>
      </c>
      <c r="C7" s="61"/>
      <c r="D7" s="62">
        <v>50</v>
      </c>
      <c r="E7" s="63">
        <f t="shared" si="0"/>
        <v>50</v>
      </c>
      <c r="F7" s="64">
        <v>1</v>
      </c>
      <c r="G7" s="61"/>
      <c r="H7" s="65">
        <f>E7-F7</f>
        <v>49</v>
      </c>
      <c r="I7" s="65"/>
      <c r="J7"/>
      <c r="K7" s="1"/>
      <c r="L7" s="1"/>
      <c r="M7" s="1"/>
    </row>
    <row r="8" spans="1:13" ht="20.25" customHeight="1">
      <c r="A8" s="45" t="s">
        <v>12</v>
      </c>
      <c r="B8" s="54">
        <v>38057</v>
      </c>
      <c r="C8" s="61"/>
      <c r="D8" s="62">
        <v>23</v>
      </c>
      <c r="E8" s="63">
        <v>23</v>
      </c>
      <c r="F8" s="64">
        <v>2</v>
      </c>
      <c r="G8" s="61"/>
      <c r="H8" s="65">
        <f>E8-F8</f>
        <v>21</v>
      </c>
      <c r="I8" s="65"/>
      <c r="J8"/>
      <c r="K8" s="1"/>
      <c r="L8" s="1"/>
      <c r="M8" s="1"/>
    </row>
    <row r="9" spans="1:13" ht="20.25" customHeight="1">
      <c r="A9" s="45" t="s">
        <v>10</v>
      </c>
      <c r="B9" s="51">
        <v>37749</v>
      </c>
      <c r="C9" s="61"/>
      <c r="D9" s="62">
        <v>37</v>
      </c>
      <c r="E9" s="63">
        <f t="shared" si="0"/>
        <v>37</v>
      </c>
      <c r="F9" s="64">
        <v>2</v>
      </c>
      <c r="G9" s="61"/>
      <c r="H9" s="65">
        <f aca="true" t="shared" si="2" ref="H9:H14">E9-F9</f>
        <v>35</v>
      </c>
      <c r="I9" s="65">
        <f t="shared" si="1"/>
        <v>0</v>
      </c>
      <c r="J9"/>
      <c r="K9" s="1"/>
      <c r="L9" s="1"/>
      <c r="M9" s="1"/>
    </row>
    <row r="10" spans="1:13" ht="20.25" customHeight="1">
      <c r="A10" s="45" t="s">
        <v>7</v>
      </c>
      <c r="B10" s="51">
        <v>37749</v>
      </c>
      <c r="C10" s="61">
        <v>8</v>
      </c>
      <c r="D10" s="62">
        <v>10</v>
      </c>
      <c r="E10" s="63">
        <f t="shared" si="0"/>
        <v>18</v>
      </c>
      <c r="F10" s="64">
        <v>1</v>
      </c>
      <c r="G10" s="61"/>
      <c r="H10" s="65">
        <f t="shared" si="2"/>
        <v>17</v>
      </c>
      <c r="I10" s="65">
        <f t="shared" si="1"/>
        <v>0</v>
      </c>
      <c r="J10"/>
      <c r="K10" s="1"/>
      <c r="L10" s="1"/>
      <c r="M10" s="1"/>
    </row>
    <row r="11" spans="1:13" ht="20.25" customHeight="1">
      <c r="A11" s="45" t="s">
        <v>14</v>
      </c>
      <c r="B11" s="51">
        <v>38043</v>
      </c>
      <c r="C11" s="61"/>
      <c r="D11" s="62">
        <v>34</v>
      </c>
      <c r="E11" s="63">
        <f t="shared" si="0"/>
        <v>34</v>
      </c>
      <c r="F11" s="64">
        <v>34</v>
      </c>
      <c r="G11" s="61"/>
      <c r="H11" s="65">
        <f t="shared" si="2"/>
        <v>0</v>
      </c>
      <c r="I11" s="65">
        <f t="shared" si="1"/>
        <v>0</v>
      </c>
      <c r="J11"/>
      <c r="K11" s="1"/>
      <c r="L11" s="1"/>
      <c r="M11" s="1"/>
    </row>
    <row r="12" spans="1:13" ht="20.25" customHeight="1">
      <c r="A12" s="45" t="s">
        <v>8</v>
      </c>
      <c r="B12" s="51">
        <v>37749</v>
      </c>
      <c r="C12" s="61">
        <v>4</v>
      </c>
      <c r="D12" s="62"/>
      <c r="E12" s="63">
        <f t="shared" si="0"/>
        <v>4</v>
      </c>
      <c r="F12" s="64">
        <v>4</v>
      </c>
      <c r="G12" s="61"/>
      <c r="H12" s="65">
        <f t="shared" si="2"/>
        <v>0</v>
      </c>
      <c r="I12" s="65">
        <f t="shared" si="1"/>
        <v>0</v>
      </c>
      <c r="J12"/>
      <c r="K12" s="1"/>
      <c r="L12" s="1"/>
      <c r="M12" s="1"/>
    </row>
    <row r="13" spans="1:13" ht="20.25" customHeight="1">
      <c r="A13" s="45" t="s">
        <v>13</v>
      </c>
      <c r="B13" s="51" t="s">
        <v>32</v>
      </c>
      <c r="C13" s="61"/>
      <c r="D13" s="62"/>
      <c r="E13" s="63">
        <f t="shared" si="0"/>
        <v>0</v>
      </c>
      <c r="F13" s="64"/>
      <c r="G13" s="61"/>
      <c r="H13" s="65">
        <f t="shared" si="2"/>
        <v>0</v>
      </c>
      <c r="I13" s="65">
        <f t="shared" si="1"/>
        <v>0</v>
      </c>
      <c r="J13"/>
      <c r="K13" s="1"/>
      <c r="L13" s="1"/>
      <c r="M13" s="1"/>
    </row>
    <row r="14" spans="1:13" ht="20.25" customHeight="1" thickBot="1">
      <c r="A14" s="46" t="s">
        <v>6</v>
      </c>
      <c r="B14" s="55">
        <v>37749</v>
      </c>
      <c r="C14" s="66">
        <v>17</v>
      </c>
      <c r="D14" s="67">
        <v>96</v>
      </c>
      <c r="E14" s="63">
        <f t="shared" si="0"/>
        <v>113</v>
      </c>
      <c r="F14" s="68">
        <v>11</v>
      </c>
      <c r="G14" s="66"/>
      <c r="H14" s="65">
        <f t="shared" si="2"/>
        <v>102</v>
      </c>
      <c r="I14" s="69">
        <f t="shared" si="1"/>
        <v>0</v>
      </c>
      <c r="J14"/>
      <c r="K14" s="1"/>
      <c r="L14" s="1"/>
      <c r="M14" s="1"/>
    </row>
    <row r="15" spans="1:13" ht="38.25" customHeight="1" thickBot="1" thickTop="1">
      <c r="A15" s="47" t="s">
        <v>18</v>
      </c>
      <c r="B15" s="3"/>
      <c r="C15" s="71">
        <f aca="true" t="shared" si="3" ref="C15:I15">SUM(C4:C14)</f>
        <v>29</v>
      </c>
      <c r="D15" s="71">
        <f t="shared" si="3"/>
        <v>252</v>
      </c>
      <c r="E15" s="72">
        <f t="shared" si="3"/>
        <v>281</v>
      </c>
      <c r="F15" s="73">
        <f t="shared" si="3"/>
        <v>56</v>
      </c>
      <c r="G15" s="70">
        <f t="shared" si="3"/>
        <v>0</v>
      </c>
      <c r="H15" s="71">
        <f>SUM(H4:H14)</f>
        <v>225</v>
      </c>
      <c r="I15" s="72">
        <f t="shared" si="3"/>
        <v>0</v>
      </c>
      <c r="J15"/>
      <c r="K15" s="1"/>
      <c r="L15" s="1"/>
      <c r="M15" s="1"/>
    </row>
    <row r="16" ht="13.5" thickTop="1"/>
  </sheetData>
  <mergeCells count="6">
    <mergeCell ref="F2:I2"/>
    <mergeCell ref="F1:I1"/>
    <mergeCell ref="A1:A3"/>
    <mergeCell ref="B1:E1"/>
    <mergeCell ref="B2:B3"/>
    <mergeCell ref="C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&amp;C&amp;"Arial,Grassetto"&amp;12Mosaico degli Strumenti Urbanistici Comunali</oddHeader>
    <oddFooter>&amp;L&amp;8&amp;D&amp;R&amp;9Paolo Tacchino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Norcini</dc:creator>
  <cp:keywords/>
  <dc:description/>
  <cp:lastModifiedBy>Paolo Tacchino</cp:lastModifiedBy>
  <cp:lastPrinted>2004-04-13T15:19:47Z</cp:lastPrinted>
  <dcterms:created xsi:type="dcterms:W3CDTF">2001-02-02T11:12:51Z</dcterms:created>
  <dcterms:modified xsi:type="dcterms:W3CDTF">2004-10-27T10:27:14Z</dcterms:modified>
  <cp:category/>
  <cp:version/>
  <cp:contentType/>
  <cp:contentStatus/>
</cp:coreProperties>
</file>